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CAS MH_PARACLINIC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<sst xmlns="http://schemas.openxmlformats.org/spreadsheetml/2006/main" count="38" uniqueCount="38">
  <si>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Nr.Crt.</t>
  </si>
  <si>
    <t>FURNIZORI</t>
  </si>
  <si>
    <t>Capacitate tehnica</t>
  </si>
  <si>
    <t>Resurse umane</t>
  </si>
  <si>
    <t>Logistica</t>
  </si>
  <si>
    <t>CRITERIUL DE EVALUARE A RESURSELOR</t>
  </si>
  <si>
    <t>CRITERIUL DE CALITATE</t>
  </si>
  <si>
    <t>Indeplinirea cerintelor pentru calitate si competenta</t>
  </si>
  <si>
    <t>Participarea la schemele de intercomparare laboratoare de analize medicale</t>
  </si>
  <si>
    <t>CRITERIUL DE DISPONIBILITATE</t>
  </si>
  <si>
    <t>TOTAL PUNCTAJ</t>
  </si>
  <si>
    <t>SC Clinic Invest SRL</t>
  </si>
  <si>
    <t>CMI Dr Sandru Mariana</t>
  </si>
  <si>
    <t>SC Top Med SRL</t>
  </si>
  <si>
    <t>CMI Dr Liciu Veronica</t>
  </si>
  <si>
    <t>SC Medchim Laborator SRL</t>
  </si>
  <si>
    <t>SC M&amp;M Consult SRL</t>
  </si>
  <si>
    <t>Spitalul General CF - Analize medicale</t>
  </si>
  <si>
    <t>CMI Citopat Dr Buzulica Radu</t>
  </si>
  <si>
    <t>Spitalul Municipal Orsova - CT, Mamografie, Radiologie</t>
  </si>
  <si>
    <t>SC Romrad RMN SRL - RMN</t>
  </si>
  <si>
    <t>SC Alpha Medical SRL - RMN</t>
  </si>
  <si>
    <t>CMI Marimed Dr. Iliescu Mariana Coca - Ecografie MF</t>
  </si>
  <si>
    <t>CMI Dr Vacaroiu Nicoleta - Ecografie MF</t>
  </si>
  <si>
    <t>CMI Dr Baloi Florin - Ecografie MF</t>
  </si>
  <si>
    <t>SC M&amp;M Consult SRL - Ecografie CLINICE</t>
  </si>
  <si>
    <t>SC Carmen Margan Med SRL - Ecografie CLINICE</t>
  </si>
  <si>
    <t>Spitalul Municipal Orsova - Ecografie CLINICE</t>
  </si>
  <si>
    <t>TOTAL</t>
  </si>
  <si>
    <t>Spitalul Jud de Urgenta Dr. Tr. Severin - Analize medicale</t>
  </si>
  <si>
    <t>SC Sinbio Lab SRL</t>
  </si>
  <si>
    <t>Spitalul Jud de Urgenta Dr. Tr. Severin - RMN, Radiologie, CT</t>
  </si>
  <si>
    <t>CMI Dr. Plesan Dragos Mihai - Ecografie CLINICE</t>
  </si>
  <si>
    <t>EVALUARE CRITERII PENTRU STABILIREA VALORILOR DE CONTRACT PENTRU LUNA IANUARIE 2024 - INVESTIGATII PARACLINICE</t>
  </si>
  <si>
    <t>VALORI DE CONTRACT IANUARIE 2024     (LEI)</t>
  </si>
  <si>
    <t>Spitalul Municipal Orsova - Analize medicale</t>
  </si>
  <si>
    <t>SC Laboratoarele Synlab SRL</t>
  </si>
  <si>
    <t>Spitalul General CF - Radiologie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</si>
</sst>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6.57421875" style="0" customWidth="1"/>
    <col min="2" max="2" width="33.8515625" style="0" customWidth="1"/>
    <col min="3" max="3" width="11.00390625" style="0" customWidth="1"/>
    <col min="4" max="4" width="11.7109375" style="0" bestFit="1" customWidth="1"/>
    <col min="5" max="5" width="9.57421875" style="0" customWidth="1"/>
    <col min="6" max="6" width="14.00390625" style="0" customWidth="1"/>
    <col min="7" max="7" width="17.57421875" style="0" customWidth="1"/>
    <col min="8" max="8" width="17.00390625" style="0" customWidth="1"/>
    <col min="9" max="9" width="9.8515625" style="0" bestFit="1" customWidth="1"/>
    <col min="10" max="10" width="14.00390625" style="0" customWidth="1"/>
    <col min="11" max="11" width="13.140625" style="0" customWidth="1"/>
    <col min="12" max="12" width="17.7109375" style="0" customWidth="1"/>
    <col min="13" max="13" width="16.421875" style="0" customWidth="1"/>
    <col min="14" max="14" width="11.421875" style="0" customWidth="1"/>
  </cols>
  <sheetData>
    <row r="2" spans="2:12" ht="12.75">
      <c r="B2" s="19" t="s">
        <v>33</v>
      </c>
      <c r="C2" s="19"/>
      <c r="D2" s="19"/>
      <c r="E2" s="19"/>
      <c r="F2" s="19"/>
      <c r="G2" s="19"/>
      <c r="H2" s="19"/>
      <c r="I2" s="20"/>
      <c r="J2" s="20"/>
      <c r="K2" s="20"/>
      <c r="L2" s="20"/>
    </row>
    <row r="3" ht="12.75">
      <c r="J3" s="1"/>
    </row>
    <row r="4" spans="1:14" ht="39" customHeight="1">
      <c r="A4" s="13" t="s">
        <v>0</v>
      </c>
      <c r="B4" s="13" t="s">
        <v>1</v>
      </c>
      <c r="C4" s="14" t="s">
        <v>5</v>
      </c>
      <c r="D4" s="14"/>
      <c r="E4" s="14"/>
      <c r="F4" s="14" t="s">
        <v>6</v>
      </c>
      <c r="G4" s="14"/>
      <c r="H4" s="14" t="s">
        <v>9</v>
      </c>
      <c r="I4" s="14" t="s">
        <v>10</v>
      </c>
      <c r="J4" s="14" t="s">
        <v>34</v>
      </c>
      <c r="K4" s="15"/>
      <c r="L4" s="15"/>
      <c r="M4" s="15"/>
      <c r="N4" s="15"/>
    </row>
    <row r="5" spans="1:14" ht="72" customHeight="1">
      <c r="A5" s="13"/>
      <c r="B5" s="13"/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14"/>
      <c r="I5" s="14"/>
      <c r="J5" s="14"/>
      <c r="K5" s="15"/>
      <c r="L5" s="15"/>
      <c r="M5" s="15"/>
      <c r="N5" s="15"/>
    </row>
    <row r="6" spans="1:14" ht="12.75">
      <c r="A6" s="5">
        <v>1</v>
      </c>
      <c r="B6" s="2" t="s">
        <v>11</v>
      </c>
      <c r="C6" s="7">
        <v>1566</v>
      </c>
      <c r="D6" s="7">
        <v>356.05</v>
      </c>
      <c r="E6" s="7">
        <v>24</v>
      </c>
      <c r="F6" s="7">
        <v>159</v>
      </c>
      <c r="G6" s="7">
        <v>1276.5</v>
      </c>
      <c r="H6" s="8"/>
      <c r="I6" s="8">
        <f>C6+D6+E6+F6+G6+H6</f>
        <v>3381.55</v>
      </c>
      <c r="J6" s="9">
        <v>73133.75</v>
      </c>
      <c r="K6" s="16"/>
      <c r="L6" s="17"/>
      <c r="M6" s="17"/>
      <c r="N6" s="17"/>
    </row>
    <row r="7" spans="1:14" ht="12.75">
      <c r="A7" s="5">
        <v>2</v>
      </c>
      <c r="B7" s="2" t="s">
        <v>12</v>
      </c>
      <c r="C7" s="7">
        <v>1107</v>
      </c>
      <c r="D7" s="7">
        <v>66.28</v>
      </c>
      <c r="E7" s="7">
        <v>24</v>
      </c>
      <c r="F7" s="7">
        <v>131</v>
      </c>
      <c r="G7" s="7">
        <v>1020</v>
      </c>
      <c r="H7" s="8"/>
      <c r="I7" s="8">
        <f aca="true" t="shared" si="0" ref="I7:I29">C7+D7+E7+F7+G7+H7</f>
        <v>2348.2799999999997</v>
      </c>
      <c r="J7" s="9">
        <v>50717.02</v>
      </c>
      <c r="K7" s="16"/>
      <c r="L7" s="17"/>
      <c r="M7" s="17"/>
      <c r="N7" s="17"/>
    </row>
    <row r="8" spans="1:14" ht="12.75">
      <c r="A8" s="5">
        <v>3</v>
      </c>
      <c r="B8" s="2" t="s">
        <v>13</v>
      </c>
      <c r="C8" s="7">
        <v>467.2</v>
      </c>
      <c r="D8" s="7">
        <v>94.14</v>
      </c>
      <c r="E8" s="7">
        <v>24</v>
      </c>
      <c r="F8" s="7">
        <v>124</v>
      </c>
      <c r="G8" s="7">
        <v>665</v>
      </c>
      <c r="H8" s="8"/>
      <c r="I8" s="8">
        <f t="shared" si="0"/>
        <v>1374.3400000000001</v>
      </c>
      <c r="J8" s="9">
        <v>31595.97</v>
      </c>
      <c r="K8" s="16"/>
      <c r="L8" s="17"/>
      <c r="M8" s="17"/>
      <c r="N8" s="17"/>
    </row>
    <row r="9" spans="1:14" ht="12.75">
      <c r="A9" s="5">
        <v>4</v>
      </c>
      <c r="B9" s="2" t="s">
        <v>14</v>
      </c>
      <c r="C9" s="7">
        <v>251.8</v>
      </c>
      <c r="D9" s="7">
        <v>74.78</v>
      </c>
      <c r="E9" s="7">
        <v>24</v>
      </c>
      <c r="F9" s="7">
        <v>168</v>
      </c>
      <c r="G9" s="7">
        <v>625</v>
      </c>
      <c r="H9" s="8"/>
      <c r="I9" s="8">
        <f t="shared" si="0"/>
        <v>1143.58</v>
      </c>
      <c r="J9" s="9">
        <v>29098.31</v>
      </c>
      <c r="K9" s="16"/>
      <c r="L9" s="17"/>
      <c r="M9" s="17"/>
      <c r="N9" s="17"/>
    </row>
    <row r="10" spans="1:14" ht="12.75">
      <c r="A10" s="5">
        <v>5</v>
      </c>
      <c r="B10" s="2" t="s">
        <v>15</v>
      </c>
      <c r="C10" s="7">
        <v>697.7</v>
      </c>
      <c r="D10" s="7">
        <v>68.57</v>
      </c>
      <c r="E10" s="7">
        <v>24</v>
      </c>
      <c r="F10" s="7">
        <v>149</v>
      </c>
      <c r="G10" s="7">
        <v>923.5</v>
      </c>
      <c r="H10" s="8"/>
      <c r="I10" s="8">
        <f t="shared" si="0"/>
        <v>1862.77</v>
      </c>
      <c r="J10" s="9">
        <v>41623.78</v>
      </c>
      <c r="K10" s="16"/>
      <c r="L10" s="17"/>
      <c r="M10" s="17"/>
      <c r="N10" s="17"/>
    </row>
    <row r="11" spans="1:14" ht="12.75">
      <c r="A11" s="5">
        <v>6</v>
      </c>
      <c r="B11" s="2" t="s">
        <v>16</v>
      </c>
      <c r="C11" s="7">
        <v>446.12</v>
      </c>
      <c r="D11" s="7">
        <v>55.7</v>
      </c>
      <c r="E11" s="7">
        <v>24</v>
      </c>
      <c r="F11" s="7">
        <v>111</v>
      </c>
      <c r="G11" s="7">
        <v>482.5</v>
      </c>
      <c r="H11" s="8"/>
      <c r="I11" s="8">
        <f t="shared" si="0"/>
        <v>1119.32</v>
      </c>
      <c r="J11" s="9">
        <v>26775.51</v>
      </c>
      <c r="K11" s="16"/>
      <c r="L11" s="17"/>
      <c r="M11" s="17"/>
      <c r="N11" s="17"/>
    </row>
    <row r="12" spans="1:14" ht="12.75">
      <c r="A12" s="5">
        <v>7</v>
      </c>
      <c r="B12" s="2" t="s">
        <v>17</v>
      </c>
      <c r="C12" s="7">
        <v>565.98</v>
      </c>
      <c r="D12" s="7">
        <v>95.28</v>
      </c>
      <c r="E12" s="7">
        <v>15</v>
      </c>
      <c r="F12" s="7">
        <v>72</v>
      </c>
      <c r="G12" s="7">
        <v>385</v>
      </c>
      <c r="H12" s="8"/>
      <c r="I12" s="8">
        <f t="shared" si="0"/>
        <v>1133.26</v>
      </c>
      <c r="J12" s="9">
        <v>25870.77</v>
      </c>
      <c r="K12" s="16"/>
      <c r="L12" s="17"/>
      <c r="M12" s="17"/>
      <c r="N12" s="17"/>
    </row>
    <row r="13" spans="1:14" ht="25.5">
      <c r="A13" s="5">
        <v>8</v>
      </c>
      <c r="B13" s="3" t="s">
        <v>29</v>
      </c>
      <c r="C13" s="7">
        <v>575</v>
      </c>
      <c r="D13" s="7">
        <v>174.85</v>
      </c>
      <c r="E13" s="7">
        <v>20</v>
      </c>
      <c r="F13" s="7">
        <v>108</v>
      </c>
      <c r="G13" s="7">
        <v>452</v>
      </c>
      <c r="H13" s="8"/>
      <c r="I13" s="8">
        <f t="shared" si="0"/>
        <v>1329.85</v>
      </c>
      <c r="J13" s="9">
        <v>31600.6</v>
      </c>
      <c r="K13" s="16"/>
      <c r="L13" s="17"/>
      <c r="M13" s="17"/>
      <c r="N13" s="17"/>
    </row>
    <row r="14" spans="1:14" ht="25.5" customHeight="1">
      <c r="A14" s="5">
        <v>9</v>
      </c>
      <c r="B14" s="3" t="s">
        <v>35</v>
      </c>
      <c r="C14" s="22">
        <v>383.6</v>
      </c>
      <c r="D14" s="7">
        <v>91.13</v>
      </c>
      <c r="E14" s="7">
        <v>15</v>
      </c>
      <c r="F14" s="7">
        <v>91</v>
      </c>
      <c r="G14" s="7">
        <v>405</v>
      </c>
      <c r="H14" s="8"/>
      <c r="I14" s="8">
        <f t="shared" si="0"/>
        <v>985.73</v>
      </c>
      <c r="J14" s="9">
        <v>23395.46</v>
      </c>
      <c r="K14" s="16"/>
      <c r="L14" s="17"/>
      <c r="M14" s="17"/>
      <c r="N14" s="17"/>
    </row>
    <row r="15" spans="1:14" ht="25.5" customHeight="1">
      <c r="A15" s="5">
        <v>10</v>
      </c>
      <c r="B15" s="21" t="s">
        <v>36</v>
      </c>
      <c r="C15" s="22">
        <v>471.04</v>
      </c>
      <c r="D15" s="7">
        <v>80.84</v>
      </c>
      <c r="E15" s="7">
        <v>24</v>
      </c>
      <c r="F15" s="7">
        <v>74</v>
      </c>
      <c r="G15" s="7">
        <v>608</v>
      </c>
      <c r="H15" s="8"/>
      <c r="I15" s="8">
        <f t="shared" si="0"/>
        <v>1257.88</v>
      </c>
      <c r="J15" s="9">
        <v>26834.85</v>
      </c>
      <c r="K15" s="16"/>
      <c r="L15" s="17"/>
      <c r="M15" s="17"/>
      <c r="N15" s="17"/>
    </row>
    <row r="16" spans="1:14" ht="12.75">
      <c r="A16" s="5">
        <v>11</v>
      </c>
      <c r="B16" s="3" t="s">
        <v>30</v>
      </c>
      <c r="C16" s="7">
        <v>412</v>
      </c>
      <c r="D16" s="7">
        <v>55</v>
      </c>
      <c r="E16" s="7">
        <v>13</v>
      </c>
      <c r="F16" s="7">
        <v>61</v>
      </c>
      <c r="G16" s="7">
        <v>0</v>
      </c>
      <c r="H16" s="8"/>
      <c r="I16" s="8">
        <f t="shared" si="0"/>
        <v>541</v>
      </c>
      <c r="J16" s="9">
        <v>15353.98</v>
      </c>
      <c r="K16" s="16"/>
      <c r="L16" s="17"/>
      <c r="M16" s="17"/>
      <c r="N16" s="17"/>
    </row>
    <row r="17" spans="1:14" ht="12.75">
      <c r="A17" s="5">
        <v>12</v>
      </c>
      <c r="B17" s="2" t="s">
        <v>18</v>
      </c>
      <c r="C17" s="7">
        <v>2.2</v>
      </c>
      <c r="D17" s="7">
        <v>40</v>
      </c>
      <c r="E17" s="7">
        <v>15</v>
      </c>
      <c r="F17" s="10"/>
      <c r="G17" s="10"/>
      <c r="H17" s="8"/>
      <c r="I17" s="8">
        <f t="shared" si="0"/>
        <v>57.2</v>
      </c>
      <c r="J17" s="10">
        <v>24000</v>
      </c>
      <c r="K17" s="17"/>
      <c r="L17" s="17"/>
      <c r="M17" s="17"/>
      <c r="N17" s="17"/>
    </row>
    <row r="18" spans="1:14" ht="25.5">
      <c r="A18" s="5">
        <v>13</v>
      </c>
      <c r="B18" s="3" t="s">
        <v>19</v>
      </c>
      <c r="C18" s="7">
        <v>319.75</v>
      </c>
      <c r="D18" s="7">
        <v>100.49</v>
      </c>
      <c r="E18" s="7">
        <v>35</v>
      </c>
      <c r="F18" s="10"/>
      <c r="G18" s="10"/>
      <c r="H18" s="8"/>
      <c r="I18" s="8">
        <f t="shared" si="0"/>
        <v>455.24</v>
      </c>
      <c r="J18" s="10">
        <v>84702.51</v>
      </c>
      <c r="K18" s="17"/>
      <c r="L18" s="17"/>
      <c r="M18" s="17"/>
      <c r="N18" s="17"/>
    </row>
    <row r="19" spans="1:14" ht="12.75">
      <c r="A19" s="5">
        <v>14</v>
      </c>
      <c r="B19" s="3" t="s">
        <v>20</v>
      </c>
      <c r="C19" s="7">
        <v>478</v>
      </c>
      <c r="D19" s="7">
        <v>53.32</v>
      </c>
      <c r="E19" s="7">
        <v>12</v>
      </c>
      <c r="F19" s="10"/>
      <c r="G19" s="10"/>
      <c r="H19" s="8"/>
      <c r="I19" s="8">
        <f t="shared" si="0"/>
        <v>543.32</v>
      </c>
      <c r="J19" s="10">
        <v>101090.78</v>
      </c>
      <c r="K19" s="17"/>
      <c r="L19" s="17"/>
      <c r="M19" s="17"/>
      <c r="N19" s="17"/>
    </row>
    <row r="20" spans="1:14" ht="12.75">
      <c r="A20" s="5">
        <v>15</v>
      </c>
      <c r="B20" s="3" t="s">
        <v>21</v>
      </c>
      <c r="C20" s="7">
        <v>72</v>
      </c>
      <c r="D20" s="7">
        <v>63.99</v>
      </c>
      <c r="E20" s="7">
        <v>27</v>
      </c>
      <c r="F20" s="10"/>
      <c r="G20" s="10"/>
      <c r="H20" s="8"/>
      <c r="I20" s="8">
        <f t="shared" si="0"/>
        <v>162.99</v>
      </c>
      <c r="J20" s="10">
        <v>30326.12</v>
      </c>
      <c r="K20" s="17"/>
      <c r="L20" s="17"/>
      <c r="M20" s="17"/>
      <c r="N20" s="17"/>
    </row>
    <row r="21" spans="1:14" ht="25.5">
      <c r="A21" s="5">
        <v>16</v>
      </c>
      <c r="B21" s="3" t="s">
        <v>31</v>
      </c>
      <c r="C21" s="7">
        <v>626</v>
      </c>
      <c r="D21" s="7">
        <v>38</v>
      </c>
      <c r="E21" s="7">
        <v>35</v>
      </c>
      <c r="F21" s="10"/>
      <c r="G21" s="10"/>
      <c r="H21" s="8"/>
      <c r="I21" s="8">
        <f t="shared" si="0"/>
        <v>699</v>
      </c>
      <c r="J21" s="10">
        <v>130056.8</v>
      </c>
      <c r="K21" s="17"/>
      <c r="L21" s="17"/>
      <c r="M21" s="17"/>
      <c r="N21" s="17"/>
    </row>
    <row r="22" spans="1:14" ht="12.75">
      <c r="A22" s="5">
        <v>17</v>
      </c>
      <c r="B22" s="21" t="s">
        <v>37</v>
      </c>
      <c r="C22" s="7">
        <v>77</v>
      </c>
      <c r="D22" s="7">
        <v>43</v>
      </c>
      <c r="E22" s="7">
        <v>17</v>
      </c>
      <c r="F22" s="10"/>
      <c r="G22" s="10"/>
      <c r="H22" s="8"/>
      <c r="I22" s="8">
        <f t="shared" si="0"/>
        <v>137</v>
      </c>
      <c r="J22" s="10">
        <v>25490.39</v>
      </c>
      <c r="K22" s="17"/>
      <c r="L22" s="17"/>
      <c r="M22" s="17"/>
      <c r="N22" s="17"/>
    </row>
    <row r="23" spans="1:14" ht="25.5">
      <c r="A23" s="5">
        <v>18</v>
      </c>
      <c r="B23" s="3" t="s">
        <v>22</v>
      </c>
      <c r="C23" s="7">
        <v>3.16</v>
      </c>
      <c r="D23" s="7">
        <v>2.5</v>
      </c>
      <c r="E23" s="7">
        <v>10</v>
      </c>
      <c r="F23" s="10"/>
      <c r="G23" s="10"/>
      <c r="H23" s="8"/>
      <c r="I23" s="8">
        <f t="shared" si="0"/>
        <v>15.66</v>
      </c>
      <c r="J23" s="10">
        <v>2913.72</v>
      </c>
      <c r="K23" s="17"/>
      <c r="L23" s="17"/>
      <c r="M23" s="17"/>
      <c r="N23" s="17"/>
    </row>
    <row r="24" spans="1:14" ht="25.5">
      <c r="A24" s="5">
        <v>19</v>
      </c>
      <c r="B24" s="3" t="s">
        <v>23</v>
      </c>
      <c r="C24" s="7">
        <v>1.55</v>
      </c>
      <c r="D24" s="7">
        <v>2.5</v>
      </c>
      <c r="E24" s="7">
        <v>10</v>
      </c>
      <c r="F24" s="10"/>
      <c r="G24" s="10"/>
      <c r="H24" s="8"/>
      <c r="I24" s="8">
        <f t="shared" si="0"/>
        <v>14.05</v>
      </c>
      <c r="J24" s="10">
        <v>2614.16</v>
      </c>
      <c r="K24" s="17"/>
      <c r="L24" s="17"/>
      <c r="M24" s="17"/>
      <c r="N24" s="17"/>
    </row>
    <row r="25" spans="1:14" ht="12.75">
      <c r="A25" s="5">
        <v>20</v>
      </c>
      <c r="B25" s="3" t="s">
        <v>24</v>
      </c>
      <c r="C25" s="7">
        <v>3.16</v>
      </c>
      <c r="D25" s="7">
        <v>2.5</v>
      </c>
      <c r="E25" s="7">
        <v>10</v>
      </c>
      <c r="F25" s="10"/>
      <c r="G25" s="10"/>
      <c r="H25" s="8"/>
      <c r="I25" s="8">
        <f t="shared" si="0"/>
        <v>15.66</v>
      </c>
      <c r="J25" s="10">
        <v>2913.72</v>
      </c>
      <c r="K25" s="17"/>
      <c r="L25" s="17"/>
      <c r="M25" s="17"/>
      <c r="N25" s="17"/>
    </row>
    <row r="26" spans="1:14" ht="25.5">
      <c r="A26" s="5">
        <v>21</v>
      </c>
      <c r="B26" s="3" t="s">
        <v>25</v>
      </c>
      <c r="C26" s="7">
        <v>7.08</v>
      </c>
      <c r="D26" s="7">
        <v>5</v>
      </c>
      <c r="E26" s="7">
        <v>12</v>
      </c>
      <c r="F26" s="10"/>
      <c r="G26" s="10"/>
      <c r="H26" s="8"/>
      <c r="I26" s="8">
        <f t="shared" si="0"/>
        <v>24.08</v>
      </c>
      <c r="J26" s="10">
        <v>4480.35</v>
      </c>
      <c r="K26" s="17"/>
      <c r="L26" s="17"/>
      <c r="M26" s="17"/>
      <c r="N26" s="17"/>
    </row>
    <row r="27" spans="1:14" ht="25.5">
      <c r="A27" s="5">
        <v>22</v>
      </c>
      <c r="B27" s="3" t="s">
        <v>26</v>
      </c>
      <c r="C27" s="7">
        <v>2.12</v>
      </c>
      <c r="D27" s="7">
        <v>1.25</v>
      </c>
      <c r="E27" s="7">
        <v>12</v>
      </c>
      <c r="F27" s="10"/>
      <c r="G27" s="10"/>
      <c r="H27" s="8"/>
      <c r="I27" s="8">
        <f t="shared" si="0"/>
        <v>15.370000000000001</v>
      </c>
      <c r="J27" s="10">
        <v>2859.76</v>
      </c>
      <c r="K27" s="17"/>
      <c r="L27" s="17"/>
      <c r="M27" s="17"/>
      <c r="N27" s="17"/>
    </row>
    <row r="28" spans="1:14" ht="25.5">
      <c r="A28" s="5">
        <v>23</v>
      </c>
      <c r="B28" s="3" t="s">
        <v>27</v>
      </c>
      <c r="C28" s="7">
        <v>11.56</v>
      </c>
      <c r="D28" s="7">
        <v>7.07</v>
      </c>
      <c r="E28" s="7">
        <v>27</v>
      </c>
      <c r="F28" s="10"/>
      <c r="G28" s="10"/>
      <c r="H28" s="8"/>
      <c r="I28" s="8">
        <f t="shared" si="0"/>
        <v>45.63</v>
      </c>
      <c r="J28" s="8">
        <v>8489.97</v>
      </c>
      <c r="K28" s="17"/>
      <c r="L28" s="17"/>
      <c r="M28" s="17"/>
      <c r="N28" s="17"/>
    </row>
    <row r="29" spans="1:14" ht="25.5">
      <c r="A29" s="5">
        <v>24</v>
      </c>
      <c r="B29" s="3" t="s">
        <v>32</v>
      </c>
      <c r="C29" s="7">
        <v>8.5</v>
      </c>
      <c r="D29" s="7">
        <v>3.33</v>
      </c>
      <c r="E29" s="7">
        <v>10</v>
      </c>
      <c r="F29" s="10"/>
      <c r="G29" s="10"/>
      <c r="H29" s="8"/>
      <c r="I29" s="8">
        <f t="shared" si="0"/>
        <v>21.83</v>
      </c>
      <c r="J29" s="8">
        <v>4061.72</v>
      </c>
      <c r="K29" s="17"/>
      <c r="L29" s="17"/>
      <c r="M29" s="17"/>
      <c r="N29" s="17"/>
    </row>
    <row r="30" spans="1:14" ht="12.75">
      <c r="A30" s="6"/>
      <c r="B30" s="12" t="s">
        <v>28</v>
      </c>
      <c r="C30" s="5"/>
      <c r="D30" s="5"/>
      <c r="E30" s="5"/>
      <c r="F30" s="5"/>
      <c r="G30" s="5"/>
      <c r="H30" s="5"/>
      <c r="I30" s="5"/>
      <c r="J30" s="11">
        <f>SUM(J6:J29)</f>
        <v>799999.9999999999</v>
      </c>
      <c r="K30" s="18"/>
      <c r="L30" s="18"/>
      <c r="M30" s="18"/>
      <c r="N30" s="18"/>
    </row>
  </sheetData>
  <sheetProtection/>
  <mergeCells count="12">
    <mergeCell ref="B4:B5"/>
    <mergeCell ref="J4:J5"/>
    <mergeCell ref="A4:A5"/>
    <mergeCell ref="H4:H5"/>
    <mergeCell ref="I4:I5"/>
    <mergeCell ref="M4:M5"/>
    <mergeCell ref="N4:N5"/>
    <mergeCell ref="B2:L2"/>
    <mergeCell ref="K4:K5"/>
    <mergeCell ref="L4:L5"/>
    <mergeCell ref="C4:E4"/>
    <mergeCell ref="F4:G4"/>
  </mergeCells>
  <printOptions/>
  <pageMargins left="0.34" right="0.16" top="0.57" bottom="0.4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alina.albei</dc:creator>
  <cp:keywords/>
  <dc:description/>
  <cp:lastModifiedBy>Alina ALBEI</cp:lastModifiedBy>
  <cp:lastPrinted>2017-10-30T13:14:25Z</cp:lastPrinted>
  <dcterms:created xsi:type="dcterms:W3CDTF">2017-03-29T07:37:25Z</dcterms:created>
  <dcterms:modified xsi:type="dcterms:W3CDTF">2024-01-03T12:54:04Z</dcterms:modified>
  <cp:category/>
  <cp:version/>
  <cp:contentType/>
  <cp:contentStatus/>
</cp:coreProperties>
</file>